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34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<sst xmlns="http://schemas.openxmlformats.org/spreadsheetml/2006/main" count="103" uniqueCount="72">
  <si>
    <t>УТВЕРЖДЕНО</t>
  </si>
  <si>
    <t>Протокол конференции (собрания)</t>
  </si>
  <si>
    <t>(нужное подчеркнуть)</t>
  </si>
  <si>
    <t xml:space="preserve">№          от                      20        </t>
  </si>
  <si>
    <t>(указать)</t>
  </si>
  <si>
    <t xml:space="preserve"> ОТЧЕТ ОБ ИСПОЛНЕНИИ</t>
  </si>
  <si>
    <t>СМЕТЫ ПРОФСОЮЗНОГО БЮДЖЕТА ПЕРВИЧНОЙ ПРОФСОЮЗНОЙ ОРГАНИЗАЦИИ</t>
  </si>
  <si>
    <t>ЗА 20       год</t>
  </si>
  <si>
    <t>(наименование первичной профсоюзной организации)</t>
  </si>
  <si>
    <t>Код строки по стандарту</t>
  </si>
  <si>
    <t>Наименование статьи доходов и расходов</t>
  </si>
  <si>
    <t>код строки по отчету</t>
  </si>
  <si>
    <t>Норматив по стандарту, %</t>
  </si>
  <si>
    <t>Фактическое исполнение сметы  за 20         год</t>
  </si>
  <si>
    <t>Членские профсоюзные взносы и  проценты банка</t>
  </si>
  <si>
    <t>Целевые поступления в соответствии с Колективным договором (соглашением), руб.</t>
  </si>
  <si>
    <t>Сумма, руб.</t>
  </si>
  <si>
    <r>
      <t>% к сумме доход</t>
    </r>
    <r>
      <rPr>
        <sz val="11"/>
        <rFont val="Times New Roman"/>
        <family val="1"/>
      </rPr>
      <t>ов с остатком</t>
    </r>
  </si>
  <si>
    <t>% к сумме расходов</t>
  </si>
  <si>
    <r>
      <rPr>
        <b/>
        <sz val="11"/>
        <color indexed="8"/>
        <rFont val="Times New Roman"/>
        <family val="1"/>
      </rPr>
      <t>ОСТАТОК СРЕДСТВ</t>
    </r>
    <r>
      <rPr>
        <sz val="11"/>
        <color indexed="8"/>
        <rFont val="Times New Roman"/>
        <family val="1"/>
      </rPr>
      <t xml:space="preserve">   целевого финансирования на начало отчетного  года </t>
    </r>
    <r>
      <rPr>
        <b/>
        <sz val="11"/>
        <color indexed="8"/>
        <rFont val="Times New Roman"/>
        <family val="1"/>
      </rPr>
      <t>(сальдо счета 86)</t>
    </r>
  </si>
  <si>
    <t>х</t>
  </si>
  <si>
    <t>ДОХОДЫ (кредит счета 86)</t>
  </si>
  <si>
    <t>ИТОГО ДОХОДЫ с остатком (сумма строк 1 -2)</t>
  </si>
  <si>
    <t xml:space="preserve"> РАСХОДЫ (дебет счета 86) </t>
  </si>
  <si>
    <t>x</t>
  </si>
  <si>
    <t>1.</t>
  </si>
  <si>
    <t>Целевые мероприятия (сумма строк 5 - 11)</t>
  </si>
  <si>
    <t>1.1.</t>
  </si>
  <si>
    <t xml:space="preserve">Фонд помощи </t>
  </si>
  <si>
    <t>1.2.</t>
  </si>
  <si>
    <t>Обучение профсоюзных кадров и актива</t>
  </si>
  <si>
    <t>1.3.</t>
  </si>
  <si>
    <t>Туристско-экскурсионная деятельность,  в том числе:</t>
  </si>
  <si>
    <t xml:space="preserve">не менее 10 % </t>
  </si>
  <si>
    <t xml:space="preserve">услуги ТЭУП "Беларустурист" </t>
  </si>
  <si>
    <t>7.1.</t>
  </si>
  <si>
    <t>1.4.</t>
  </si>
  <si>
    <t>Спортивная и культурно-массовая работа                       (сумма строк 8.1. -8.2.), в том числе:</t>
  </si>
  <si>
    <t>культурно-массовая работа</t>
  </si>
  <si>
    <t>8.1.</t>
  </si>
  <si>
    <t>спортивно-оздоровительная работа</t>
  </si>
  <si>
    <t>8.2.</t>
  </si>
  <si>
    <t>1.5.</t>
  </si>
  <si>
    <t>Информационная работа, в том числе:</t>
  </si>
  <si>
    <t>подписка на газету "Беларускі час"</t>
  </si>
  <si>
    <t>9.1.</t>
  </si>
  <si>
    <t>1.6.</t>
  </si>
  <si>
    <t>Организационные расходы</t>
  </si>
  <si>
    <t>1.7.</t>
  </si>
  <si>
    <t>Расходы на целевые мероприятия (в районе, городе, области)</t>
  </si>
  <si>
    <t>не менее 2%</t>
  </si>
  <si>
    <t>2.</t>
  </si>
  <si>
    <t>Административно-хозяйственные расходы            (сумма строк 13 - 15)</t>
  </si>
  <si>
    <t>не более 50%</t>
  </si>
  <si>
    <t>2.1.</t>
  </si>
  <si>
    <t>Заработная плата штатным работникам без начислений (вознаграждение профсоюзному активу за выполнение общественной нагрузки)</t>
  </si>
  <si>
    <t>не более 30%</t>
  </si>
  <si>
    <t>код строки по смете</t>
  </si>
  <si>
    <t>Фактическое исполнение сметы  за 20      год</t>
  </si>
  <si>
    <t>Членские профсоюзные взносы и проценты банка</t>
  </si>
  <si>
    <r>
      <t>% к сумме доходо</t>
    </r>
    <r>
      <rPr>
        <sz val="11"/>
        <rFont val="Times New Roman"/>
        <family val="1"/>
      </rPr>
      <t>в с остатком</t>
    </r>
  </si>
  <si>
    <t>2.2.</t>
  </si>
  <si>
    <t>Обязательные отчисления (в ФСЗН и Белгосстрах)</t>
  </si>
  <si>
    <t>не более 10%</t>
  </si>
  <si>
    <t>2.3.</t>
  </si>
  <si>
    <t>Прочие расходы</t>
  </si>
  <si>
    <r>
      <t xml:space="preserve">ИТОГО РАСХОДЫ   </t>
    </r>
    <r>
      <rPr>
        <sz val="11"/>
        <color indexed="8"/>
        <rFont val="Times New Roman"/>
        <family val="1"/>
      </rPr>
      <t>(сумма строк 4, 12)</t>
    </r>
    <r>
      <rPr>
        <b/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</si>
  <si>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 xml:space="preserve">ОСТАТОК СРЕДСТВ </t>
    </r>
    <r>
      <rPr>
        <sz val="11"/>
        <color indexed="8"/>
        <rFont val="Times New Roman"/>
        <family val="1"/>
      </rPr>
      <t xml:space="preserve">на конец отчетного года </t>
    </r>
    <r>
      <rPr>
        <b/>
        <sz val="11"/>
        <color indexed="8"/>
        <rFont val="Times New Roman"/>
        <family val="1"/>
      </rPr>
      <t xml:space="preserve">(сальдо счета 86) </t>
    </r>
    <r>
      <rPr>
        <sz val="11"/>
        <color indexed="8"/>
        <rFont val="Times New Roman"/>
        <family val="1"/>
      </rPr>
      <t>(строка 3 минус строка 16)</t>
    </r>
  </si>
  <si>
    <t xml:space="preserve">Председатель </t>
  </si>
  <si>
    <t>(подпись)</t>
  </si>
  <si>
    <t>(расшифровка подписи)</t>
  </si>
  <si>
    <t>Главный бухгалтер (бухгалтер, казначей)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</si>
</sst>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_р_._-;\-* #,##0.00_р_._-;_-* &quot;-&quot;??_р_._-;_-@_-"/>
    <numFmt numFmtId="185" formatCode="_-* #,##0.00&quot;р.&quot;_-;\-* #,##0.00&quot;р.&quot;_-;_-* &quot;-&quot;??&quot;р.&quot;_-;_-@_-"/>
    <numFmt numFmtId="186" formatCode="_-* #,##0_р_._-;\-* #,##0_р_._-;_-* &quot;-&quot;_р_._-;_-@_-"/>
    <numFmt numFmtId="187" formatCode="_-* #,##0&quot;р.&quot;_-;\-* #,##0&quot;р.&quot;_-;_-* &quot;-&quot;&quot;р.&quot;_-;_-@_-"/>
    <numFmt numFmtId="188" formatCode="#,##0.0"/>
    <numFmt numFmtId="189" formatCode="0.0%"/>
  </numFmts>
  <fonts count="57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5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0" fillId="31" borderId="8" applyNumberFormat="0" applyFont="0" applyAlignment="0" applyProtection="0"/>
    <xf numFmtId="9" fontId="1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4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5" fillId="0" borderId="12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188" fontId="5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88" fontId="5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justify" vertical="top" wrapText="1"/>
    </xf>
    <xf numFmtId="0" fontId="51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justify" vertical="top" wrapText="1"/>
    </xf>
    <xf numFmtId="0" fontId="51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 vertical="top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4" fontId="8" fillId="33" borderId="12" xfId="0" applyNumberFormat="1" applyFont="1" applyFill="1" applyBorder="1" applyAlignment="1">
      <alignment horizontal="center" vertical="center"/>
    </xf>
    <xf numFmtId="189" fontId="8" fillId="33" borderId="12" xfId="0" applyNumberFormat="1" applyFont="1" applyFill="1" applyBorder="1" applyAlignment="1">
      <alignment horizontal="center"/>
    </xf>
    <xf numFmtId="189" fontId="8" fillId="33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" fontId="8" fillId="33" borderId="12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 vertical="center"/>
    </xf>
    <xf numFmtId="189" fontId="5" fillId="33" borderId="12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26">
      <selection activeCell="M17" sqref="M17"/>
    </sheetView>
  </sheetViews>
  <sheetFormatPr defaultColWidth="9.140625" defaultRowHeight="15"/>
  <cols>
    <col min="1" max="1" width="4.00390625" style="0" customWidth="1"/>
    <col min="2" max="2" width="49.8515625" style="0" customWidth="1"/>
    <col min="3" max="3" width="6.421875" style="0" customWidth="1"/>
    <col min="4" max="4" width="8.00390625" style="0" customWidth="1"/>
    <col min="5" max="5" width="13.7109375" style="0" customWidth="1"/>
    <col min="6" max="6" width="15.7109375" style="0" customWidth="1"/>
    <col min="7" max="7" width="14.140625" style="0" customWidth="1"/>
    <col min="8" max="8" width="16.57421875" style="0" customWidth="1"/>
  </cols>
  <sheetData>
    <row r="1" spans="4:8" ht="15">
      <c r="D1" s="1"/>
      <c r="E1" s="1"/>
      <c r="F1" s="2" t="s">
        <v>0</v>
      </c>
      <c r="G1" s="1"/>
      <c r="H1" s="2"/>
    </row>
    <row r="2" spans="4:8" ht="15">
      <c r="D2" s="1"/>
      <c r="E2" s="1"/>
      <c r="F2" s="2" t="s">
        <v>1</v>
      </c>
      <c r="G2" s="1"/>
      <c r="H2" s="2"/>
    </row>
    <row r="3" spans="2:8" ht="12.75" customHeight="1">
      <c r="B3" s="3"/>
      <c r="C3" s="3"/>
      <c r="D3" s="4"/>
      <c r="E3" s="4"/>
      <c r="F3" s="5" t="s">
        <v>2</v>
      </c>
      <c r="G3" s="4"/>
      <c r="H3" s="6"/>
    </row>
    <row r="4" spans="2:8" ht="16.5" customHeight="1">
      <c r="B4" s="3"/>
      <c r="C4" s="3"/>
      <c r="D4" s="7"/>
      <c r="E4" s="7"/>
      <c r="F4" s="8" t="s">
        <v>3</v>
      </c>
      <c r="G4" s="7"/>
      <c r="H4" s="8"/>
    </row>
    <row r="5" spans="2:8" ht="15.75" customHeight="1">
      <c r="B5" s="4"/>
      <c r="C5" s="4"/>
      <c r="D5" s="4"/>
      <c r="E5" s="4"/>
      <c r="F5" s="5" t="s">
        <v>4</v>
      </c>
      <c r="G5" s="4"/>
      <c r="H5" s="9"/>
    </row>
    <row r="6" spans="2:12" ht="34.5" customHeight="1">
      <c r="B6" s="4"/>
      <c r="C6" s="4"/>
      <c r="D6" s="4"/>
      <c r="E6" s="4"/>
      <c r="F6" s="9"/>
      <c r="G6" s="4"/>
      <c r="H6" s="9"/>
      <c r="J6" s="60"/>
      <c r="K6" s="60"/>
      <c r="L6" s="60"/>
    </row>
    <row r="7" spans="1:12" ht="21" customHeight="1">
      <c r="A7" s="75" t="s">
        <v>5</v>
      </c>
      <c r="B7" s="75"/>
      <c r="C7" s="75"/>
      <c r="D7" s="75"/>
      <c r="E7" s="75"/>
      <c r="F7" s="75"/>
      <c r="G7" s="75"/>
      <c r="H7" s="75"/>
      <c r="J7" s="60"/>
      <c r="K7" s="60"/>
      <c r="L7" s="60"/>
    </row>
    <row r="8" spans="1:12" ht="17.25" customHeight="1">
      <c r="A8" s="76" t="s">
        <v>6</v>
      </c>
      <c r="B8" s="76"/>
      <c r="C8" s="76"/>
      <c r="D8" s="76"/>
      <c r="E8" s="76"/>
      <c r="F8" s="76"/>
      <c r="G8" s="76"/>
      <c r="H8" s="76"/>
      <c r="J8" s="60"/>
      <c r="K8" s="60"/>
      <c r="L8" s="60"/>
    </row>
    <row r="9" spans="1:12" ht="18.75" customHeight="1">
      <c r="A9" s="76" t="s">
        <v>7</v>
      </c>
      <c r="B9" s="76"/>
      <c r="C9" s="76"/>
      <c r="D9" s="76"/>
      <c r="E9" s="76"/>
      <c r="F9" s="76"/>
      <c r="G9" s="76"/>
      <c r="H9" s="76"/>
      <c r="J9" s="60"/>
      <c r="K9" s="60"/>
      <c r="L9" s="60"/>
    </row>
    <row r="10" spans="1:12" ht="18" customHeight="1">
      <c r="A10" s="10"/>
      <c r="B10" s="77"/>
      <c r="C10" s="77"/>
      <c r="D10" s="77"/>
      <c r="E10" s="77"/>
      <c r="F10" s="77"/>
      <c r="G10" s="77"/>
      <c r="H10" s="10"/>
      <c r="J10" s="60"/>
      <c r="K10" s="61"/>
      <c r="L10" s="60"/>
    </row>
    <row r="11" spans="1:12" ht="23.25" customHeight="1">
      <c r="A11" s="78" t="s">
        <v>8</v>
      </c>
      <c r="B11" s="79"/>
      <c r="C11" s="79"/>
      <c r="D11" s="79"/>
      <c r="E11" s="79"/>
      <c r="F11" s="79"/>
      <c r="G11" s="79"/>
      <c r="H11" s="78"/>
      <c r="J11" s="60"/>
      <c r="K11" s="62"/>
      <c r="L11" s="60"/>
    </row>
    <row r="12" spans="1:12" ht="16.5" customHeight="1">
      <c r="A12" s="11"/>
      <c r="B12" s="11"/>
      <c r="C12" s="11"/>
      <c r="D12" s="11"/>
      <c r="J12" s="60"/>
      <c r="K12" s="60"/>
      <c r="L12" s="60"/>
    </row>
    <row r="13" spans="1:12" ht="3.75" customHeight="1" hidden="1">
      <c r="A13" s="98" t="s">
        <v>9</v>
      </c>
      <c r="B13" s="90" t="s">
        <v>10</v>
      </c>
      <c r="C13" s="98" t="s">
        <v>11</v>
      </c>
      <c r="D13" s="102" t="s">
        <v>12</v>
      </c>
      <c r="E13" s="80"/>
      <c r="F13" s="81"/>
      <c r="G13" s="81"/>
      <c r="H13" s="82"/>
      <c r="J13" s="60"/>
      <c r="K13" s="60"/>
      <c r="L13" s="60"/>
    </row>
    <row r="14" spans="1:12" ht="26.25" customHeight="1">
      <c r="A14" s="99"/>
      <c r="B14" s="101"/>
      <c r="C14" s="99"/>
      <c r="D14" s="102"/>
      <c r="E14" s="83" t="s">
        <v>13</v>
      </c>
      <c r="F14" s="83"/>
      <c r="G14" s="83"/>
      <c r="H14" s="83"/>
      <c r="J14" s="60"/>
      <c r="K14" s="60"/>
      <c r="L14" s="60"/>
    </row>
    <row r="15" spans="1:8" ht="55.5" customHeight="1">
      <c r="A15" s="99"/>
      <c r="B15" s="101"/>
      <c r="C15" s="99"/>
      <c r="D15" s="102"/>
      <c r="E15" s="80" t="s">
        <v>14</v>
      </c>
      <c r="F15" s="81"/>
      <c r="G15" s="82"/>
      <c r="H15" s="90" t="s">
        <v>15</v>
      </c>
    </row>
    <row r="16" spans="1:8" ht="80.25" customHeight="1">
      <c r="A16" s="100"/>
      <c r="B16" s="91"/>
      <c r="C16" s="100"/>
      <c r="D16" s="102"/>
      <c r="E16" s="13" t="s">
        <v>16</v>
      </c>
      <c r="F16" s="14" t="s">
        <v>17</v>
      </c>
      <c r="G16" s="13" t="s">
        <v>18</v>
      </c>
      <c r="H16" s="91"/>
    </row>
    <row r="17" spans="1:8" ht="15" customHeight="1">
      <c r="A17" s="15">
        <v>1</v>
      </c>
      <c r="B17" s="15">
        <v>2</v>
      </c>
      <c r="C17" s="16">
        <v>3</v>
      </c>
      <c r="D17" s="16">
        <v>4</v>
      </c>
      <c r="E17" s="15">
        <v>5</v>
      </c>
      <c r="F17" s="15">
        <v>6</v>
      </c>
      <c r="G17" s="15">
        <v>7</v>
      </c>
      <c r="H17" s="15">
        <v>8</v>
      </c>
    </row>
    <row r="18" spans="1:9" ht="41.25" customHeight="1">
      <c r="A18" s="17"/>
      <c r="B18" s="18" t="s">
        <v>19</v>
      </c>
      <c r="C18" s="19">
        <v>1</v>
      </c>
      <c r="D18" s="20" t="s">
        <v>20</v>
      </c>
      <c r="E18" s="63"/>
      <c r="F18" s="64" t="e">
        <f>E18*100%/$E$20</f>
        <v>#DIV/0!</v>
      </c>
      <c r="G18" s="65" t="s">
        <v>20</v>
      </c>
      <c r="H18" s="63"/>
      <c r="I18" s="66"/>
    </row>
    <row r="19" spans="1:9" ht="22.5" customHeight="1">
      <c r="A19" s="17"/>
      <c r="B19" s="21" t="s">
        <v>21</v>
      </c>
      <c r="C19" s="22">
        <v>2</v>
      </c>
      <c r="D19" s="20" t="s">
        <v>20</v>
      </c>
      <c r="E19" s="63"/>
      <c r="F19" s="64" t="e">
        <f>E19*100%/$E$20</f>
        <v>#DIV/0!</v>
      </c>
      <c r="G19" s="65" t="s">
        <v>20</v>
      </c>
      <c r="H19" s="63"/>
      <c r="I19" s="66"/>
    </row>
    <row r="20" spans="1:9" ht="25.5" customHeight="1">
      <c r="A20" s="17"/>
      <c r="B20" s="23" t="s">
        <v>22</v>
      </c>
      <c r="C20" s="19">
        <v>3</v>
      </c>
      <c r="D20" s="20" t="s">
        <v>20</v>
      </c>
      <c r="E20" s="63">
        <f>E18+E19</f>
        <v>0</v>
      </c>
      <c r="F20" s="64">
        <v>1</v>
      </c>
      <c r="G20" s="65" t="s">
        <v>20</v>
      </c>
      <c r="H20" s="67">
        <f>H18+H19</f>
        <v>0</v>
      </c>
      <c r="I20" s="66"/>
    </row>
    <row r="21" spans="1:9" ht="25.5" customHeight="1">
      <c r="A21" s="24"/>
      <c r="B21" s="25" t="s">
        <v>23</v>
      </c>
      <c r="C21" s="12"/>
      <c r="D21" s="26" t="s">
        <v>20</v>
      </c>
      <c r="E21" s="68" t="s">
        <v>24</v>
      </c>
      <c r="F21" s="69" t="s">
        <v>24</v>
      </c>
      <c r="G21" s="69" t="s">
        <v>24</v>
      </c>
      <c r="H21" s="70" t="s">
        <v>24</v>
      </c>
      <c r="I21" s="66"/>
    </row>
    <row r="22" spans="1:9" ht="25.5" customHeight="1">
      <c r="A22" s="27" t="s">
        <v>25</v>
      </c>
      <c r="B22" s="28" t="s">
        <v>26</v>
      </c>
      <c r="C22" s="29">
        <v>4</v>
      </c>
      <c r="D22" s="20" t="s">
        <v>20</v>
      </c>
      <c r="E22" s="63">
        <f>E23+E24+E25+E27+E30+E32+E33</f>
        <v>0</v>
      </c>
      <c r="F22" s="65" t="e">
        <f>E22*100%/$E$20</f>
        <v>#DIV/0!</v>
      </c>
      <c r="G22" s="65" t="e">
        <f>E22*100%/$E$43</f>
        <v>#DIV/0!</v>
      </c>
      <c r="H22" s="63">
        <f>H24+H25+H27+H30+H32+H33</f>
        <v>0</v>
      </c>
      <c r="I22" s="66"/>
    </row>
    <row r="23" spans="1:9" ht="25.5" customHeight="1">
      <c r="A23" s="30" t="s">
        <v>27</v>
      </c>
      <c r="B23" s="23" t="s">
        <v>28</v>
      </c>
      <c r="C23" s="31">
        <v>5</v>
      </c>
      <c r="D23" s="20" t="s">
        <v>20</v>
      </c>
      <c r="E23" s="68"/>
      <c r="F23" s="65" t="e">
        <f aca="true" t="shared" si="0" ref="F23:F35">E23*100%/$E$20</f>
        <v>#DIV/0!</v>
      </c>
      <c r="G23" s="65" t="e">
        <f aca="true" t="shared" si="1" ref="G23:G35">E23*100%/$E$43</f>
        <v>#DIV/0!</v>
      </c>
      <c r="H23" s="68" t="s">
        <v>24</v>
      </c>
      <c r="I23" s="66"/>
    </row>
    <row r="24" spans="1:9" ht="26.25" customHeight="1">
      <c r="A24" s="30" t="s">
        <v>29</v>
      </c>
      <c r="B24" s="23" t="s">
        <v>30</v>
      </c>
      <c r="C24" s="19">
        <v>6</v>
      </c>
      <c r="D24" s="20" t="s">
        <v>20</v>
      </c>
      <c r="E24" s="68"/>
      <c r="F24" s="65" t="e">
        <f t="shared" si="0"/>
        <v>#DIV/0!</v>
      </c>
      <c r="G24" s="65" t="e">
        <f t="shared" si="1"/>
        <v>#DIV/0!</v>
      </c>
      <c r="H24" s="68"/>
      <c r="I24" s="66"/>
    </row>
    <row r="25" spans="1:9" ht="26.25" customHeight="1">
      <c r="A25" s="30" t="s">
        <v>31</v>
      </c>
      <c r="B25" s="18" t="s">
        <v>32</v>
      </c>
      <c r="C25" s="32">
        <v>7</v>
      </c>
      <c r="D25" s="103" t="s">
        <v>33</v>
      </c>
      <c r="E25" s="68"/>
      <c r="F25" s="65" t="e">
        <f t="shared" si="0"/>
        <v>#DIV/0!</v>
      </c>
      <c r="G25" s="65" t="e">
        <f t="shared" si="1"/>
        <v>#DIV/0!</v>
      </c>
      <c r="H25" s="68"/>
      <c r="I25" s="66"/>
    </row>
    <row r="26" spans="1:9" ht="25.5" customHeight="1">
      <c r="A26" s="30"/>
      <c r="B26" s="23" t="s">
        <v>34</v>
      </c>
      <c r="C26" s="19" t="s">
        <v>35</v>
      </c>
      <c r="D26" s="104"/>
      <c r="E26" s="68"/>
      <c r="F26" s="65" t="e">
        <f t="shared" si="0"/>
        <v>#DIV/0!</v>
      </c>
      <c r="G26" s="65" t="e">
        <f t="shared" si="1"/>
        <v>#DIV/0!</v>
      </c>
      <c r="H26" s="68"/>
      <c r="I26" s="66"/>
    </row>
    <row r="27" spans="1:9" ht="45" customHeight="1">
      <c r="A27" s="30" t="s">
        <v>36</v>
      </c>
      <c r="B27" s="33" t="s">
        <v>37</v>
      </c>
      <c r="C27" s="34">
        <v>8</v>
      </c>
      <c r="D27" s="20" t="s">
        <v>20</v>
      </c>
      <c r="E27" s="63">
        <f>E28+E29</f>
        <v>0</v>
      </c>
      <c r="F27" s="65" t="e">
        <f t="shared" si="0"/>
        <v>#DIV/0!</v>
      </c>
      <c r="G27" s="65" t="e">
        <f t="shared" si="1"/>
        <v>#DIV/0!</v>
      </c>
      <c r="H27" s="63">
        <f>H28+H29</f>
        <v>0</v>
      </c>
      <c r="I27" s="66"/>
    </row>
    <row r="28" spans="1:9" ht="25.5" customHeight="1">
      <c r="A28" s="30"/>
      <c r="B28" s="35" t="s">
        <v>38</v>
      </c>
      <c r="C28" s="36" t="s">
        <v>39</v>
      </c>
      <c r="D28" s="37"/>
      <c r="E28" s="68"/>
      <c r="F28" s="65" t="e">
        <f t="shared" si="0"/>
        <v>#DIV/0!</v>
      </c>
      <c r="G28" s="65" t="e">
        <f t="shared" si="1"/>
        <v>#DIV/0!</v>
      </c>
      <c r="H28" s="68"/>
      <c r="I28" s="66"/>
    </row>
    <row r="29" spans="1:9" ht="25.5" customHeight="1">
      <c r="A29" s="30"/>
      <c r="B29" s="35" t="s">
        <v>40</v>
      </c>
      <c r="C29" s="36" t="s">
        <v>41</v>
      </c>
      <c r="D29" s="37"/>
      <c r="E29" s="68"/>
      <c r="F29" s="65" t="e">
        <f t="shared" si="0"/>
        <v>#DIV/0!</v>
      </c>
      <c r="G29" s="65" t="e">
        <f t="shared" si="1"/>
        <v>#DIV/0!</v>
      </c>
      <c r="H29" s="68"/>
      <c r="I29" s="66"/>
    </row>
    <row r="30" spans="1:9" ht="25.5" customHeight="1">
      <c r="A30" s="30" t="s">
        <v>42</v>
      </c>
      <c r="B30" s="35" t="s">
        <v>43</v>
      </c>
      <c r="C30" s="36">
        <v>9</v>
      </c>
      <c r="D30" s="20" t="s">
        <v>20</v>
      </c>
      <c r="E30" s="68"/>
      <c r="F30" s="65" t="e">
        <f t="shared" si="0"/>
        <v>#DIV/0!</v>
      </c>
      <c r="G30" s="65" t="e">
        <f t="shared" si="1"/>
        <v>#DIV/0!</v>
      </c>
      <c r="H30" s="68"/>
      <c r="I30" s="66"/>
    </row>
    <row r="31" spans="1:9" ht="25.5" customHeight="1">
      <c r="A31" s="30"/>
      <c r="B31" s="38" t="s">
        <v>44</v>
      </c>
      <c r="C31" s="39" t="s">
        <v>45</v>
      </c>
      <c r="D31" s="40"/>
      <c r="E31" s="68"/>
      <c r="F31" s="65" t="e">
        <f t="shared" si="0"/>
        <v>#DIV/0!</v>
      </c>
      <c r="G31" s="65" t="e">
        <f t="shared" si="1"/>
        <v>#DIV/0!</v>
      </c>
      <c r="H31" s="68"/>
      <c r="I31" s="66"/>
    </row>
    <row r="32" spans="1:9" ht="25.5" customHeight="1">
      <c r="A32" s="30" t="s">
        <v>46</v>
      </c>
      <c r="B32" s="35" t="s">
        <v>47</v>
      </c>
      <c r="C32" s="36">
        <v>10</v>
      </c>
      <c r="D32" s="20" t="s">
        <v>20</v>
      </c>
      <c r="E32" s="68"/>
      <c r="F32" s="65" t="e">
        <f t="shared" si="0"/>
        <v>#DIV/0!</v>
      </c>
      <c r="G32" s="65" t="e">
        <f t="shared" si="1"/>
        <v>#DIV/0!</v>
      </c>
      <c r="H32" s="68"/>
      <c r="I32" s="66"/>
    </row>
    <row r="33" spans="1:9" ht="43.5" customHeight="1">
      <c r="A33" s="30" t="s">
        <v>48</v>
      </c>
      <c r="B33" s="33" t="s">
        <v>49</v>
      </c>
      <c r="C33" s="34">
        <v>11</v>
      </c>
      <c r="D33" s="41" t="s">
        <v>50</v>
      </c>
      <c r="E33" s="68"/>
      <c r="F33" s="65" t="e">
        <f t="shared" si="0"/>
        <v>#DIV/0!</v>
      </c>
      <c r="G33" s="65" t="e">
        <f t="shared" si="1"/>
        <v>#DIV/0!</v>
      </c>
      <c r="H33" s="68"/>
      <c r="I33" s="66"/>
    </row>
    <row r="34" spans="1:9" ht="46.5" customHeight="1">
      <c r="A34" s="27" t="s">
        <v>51</v>
      </c>
      <c r="B34" s="42" t="s">
        <v>52</v>
      </c>
      <c r="C34" s="43">
        <v>12</v>
      </c>
      <c r="D34" s="44" t="s">
        <v>53</v>
      </c>
      <c r="E34" s="63">
        <f>E35+E41+E42</f>
        <v>0</v>
      </c>
      <c r="F34" s="65" t="e">
        <f t="shared" si="0"/>
        <v>#DIV/0!</v>
      </c>
      <c r="G34" s="65" t="e">
        <f t="shared" si="1"/>
        <v>#DIV/0!</v>
      </c>
      <c r="H34" s="63">
        <f>H42</f>
        <v>0</v>
      </c>
      <c r="I34" s="66"/>
    </row>
    <row r="35" spans="1:9" ht="49.5" customHeight="1">
      <c r="A35" s="30" t="s">
        <v>54</v>
      </c>
      <c r="B35" s="33" t="s">
        <v>55</v>
      </c>
      <c r="C35" s="34">
        <v>13</v>
      </c>
      <c r="D35" s="44" t="s">
        <v>56</v>
      </c>
      <c r="E35" s="68"/>
      <c r="F35" s="65" t="e">
        <f t="shared" si="0"/>
        <v>#DIV/0!</v>
      </c>
      <c r="G35" s="65" t="e">
        <f t="shared" si="1"/>
        <v>#DIV/0!</v>
      </c>
      <c r="H35" s="68" t="s">
        <v>24</v>
      </c>
      <c r="I35" s="66"/>
    </row>
    <row r="36" spans="1:9" ht="3.75" customHeight="1" hidden="1">
      <c r="A36" s="98" t="s">
        <v>9</v>
      </c>
      <c r="B36" s="90" t="s">
        <v>10</v>
      </c>
      <c r="C36" s="98" t="s">
        <v>57</v>
      </c>
      <c r="D36" s="102" t="s">
        <v>12</v>
      </c>
      <c r="E36" s="84"/>
      <c r="F36" s="84"/>
      <c r="G36" s="84"/>
      <c r="H36" s="84"/>
      <c r="I36" s="66"/>
    </row>
    <row r="37" spans="1:9" ht="26.25" customHeight="1">
      <c r="A37" s="99"/>
      <c r="B37" s="101"/>
      <c r="C37" s="99"/>
      <c r="D37" s="102"/>
      <c r="E37" s="84" t="s">
        <v>58</v>
      </c>
      <c r="F37" s="84"/>
      <c r="G37" s="84"/>
      <c r="H37" s="84"/>
      <c r="I37" s="66"/>
    </row>
    <row r="38" spans="1:9" ht="55.5" customHeight="1">
      <c r="A38" s="99"/>
      <c r="B38" s="101"/>
      <c r="C38" s="99"/>
      <c r="D38" s="102"/>
      <c r="E38" s="85" t="s">
        <v>59</v>
      </c>
      <c r="F38" s="86"/>
      <c r="G38" s="87"/>
      <c r="H38" s="92" t="s">
        <v>15</v>
      </c>
      <c r="I38" s="66"/>
    </row>
    <row r="39" spans="1:9" ht="76.5" customHeight="1">
      <c r="A39" s="100"/>
      <c r="B39" s="91"/>
      <c r="C39" s="100"/>
      <c r="D39" s="102"/>
      <c r="E39" s="71" t="s">
        <v>16</v>
      </c>
      <c r="F39" s="72" t="s">
        <v>60</v>
      </c>
      <c r="G39" s="71" t="s">
        <v>18</v>
      </c>
      <c r="H39" s="93"/>
      <c r="I39" s="66"/>
    </row>
    <row r="40" spans="1:9" ht="15" customHeight="1">
      <c r="A40" s="15">
        <v>1</v>
      </c>
      <c r="B40" s="15">
        <v>2</v>
      </c>
      <c r="C40" s="16">
        <v>3</v>
      </c>
      <c r="D40" s="16">
        <v>4</v>
      </c>
      <c r="E40" s="73">
        <v>5</v>
      </c>
      <c r="F40" s="73">
        <v>6</v>
      </c>
      <c r="G40" s="73">
        <v>7</v>
      </c>
      <c r="H40" s="73">
        <v>8</v>
      </c>
      <c r="I40" s="66"/>
    </row>
    <row r="41" spans="1:9" ht="51.75" customHeight="1">
      <c r="A41" s="30" t="s">
        <v>61</v>
      </c>
      <c r="B41" s="33" t="s">
        <v>62</v>
      </c>
      <c r="C41" s="34">
        <v>14</v>
      </c>
      <c r="D41" s="44" t="s">
        <v>63</v>
      </c>
      <c r="E41" s="68"/>
      <c r="F41" s="65" t="e">
        <f>E41*100%/$E$20</f>
        <v>#DIV/0!</v>
      </c>
      <c r="G41" s="65" t="e">
        <f>E41*100%/$E$43</f>
        <v>#DIV/0!</v>
      </c>
      <c r="H41" s="68" t="s">
        <v>24</v>
      </c>
      <c r="I41" s="66"/>
    </row>
    <row r="42" spans="1:9" ht="25.5" customHeight="1">
      <c r="A42" s="30" t="s">
        <v>64</v>
      </c>
      <c r="B42" s="35" t="s">
        <v>65</v>
      </c>
      <c r="C42" s="36">
        <v>15</v>
      </c>
      <c r="D42" s="20" t="s">
        <v>20</v>
      </c>
      <c r="E42" s="68"/>
      <c r="F42" s="65" t="e">
        <f>E42*100%/$E$20</f>
        <v>#DIV/0!</v>
      </c>
      <c r="G42" s="65" t="e">
        <f>E42*100%/$E$43</f>
        <v>#DIV/0!</v>
      </c>
      <c r="H42" s="68"/>
      <c r="I42" s="66"/>
    </row>
    <row r="43" spans="1:9" ht="33.75" customHeight="1">
      <c r="A43" s="27">
        <v>3</v>
      </c>
      <c r="B43" s="45" t="s">
        <v>66</v>
      </c>
      <c r="C43" s="36">
        <v>16</v>
      </c>
      <c r="D43" s="20" t="s">
        <v>20</v>
      </c>
      <c r="E43" s="63">
        <f>E34+E22</f>
        <v>0</v>
      </c>
      <c r="F43" s="65" t="e">
        <f>E43*100%/$E$20</f>
        <v>#DIV/0!</v>
      </c>
      <c r="G43" s="65">
        <v>1</v>
      </c>
      <c r="H43" s="63">
        <f>H34+H22</f>
        <v>0</v>
      </c>
      <c r="I43" s="66"/>
    </row>
    <row r="44" spans="1:9" ht="47.25" customHeight="1">
      <c r="A44" s="46"/>
      <c r="B44" s="18" t="s">
        <v>67</v>
      </c>
      <c r="C44" s="47">
        <v>17</v>
      </c>
      <c r="D44" s="20" t="s">
        <v>20</v>
      </c>
      <c r="E44" s="63">
        <f>E20-E43</f>
        <v>0</v>
      </c>
      <c r="F44" s="65" t="e">
        <f>E44*100%/$E$20</f>
        <v>#DIV/0!</v>
      </c>
      <c r="G44" s="65" t="s">
        <v>20</v>
      </c>
      <c r="H44" s="63">
        <f>H20-H43</f>
        <v>0</v>
      </c>
      <c r="I44" s="66"/>
    </row>
    <row r="45" spans="1:9" ht="18" customHeight="1">
      <c r="A45" s="48"/>
      <c r="B45" s="49"/>
      <c r="C45" s="50"/>
      <c r="D45" s="51"/>
      <c r="E45" s="74"/>
      <c r="F45" s="74"/>
      <c r="G45" s="74"/>
      <c r="H45" s="74"/>
      <c r="I45" s="66"/>
    </row>
    <row r="46" spans="1:8" ht="16.5" customHeight="1">
      <c r="A46" s="88" t="s">
        <v>68</v>
      </c>
      <c r="B46" s="88"/>
      <c r="C46" s="52"/>
      <c r="D46" s="53"/>
      <c r="E46" s="89"/>
      <c r="F46" s="89"/>
      <c r="G46" s="89"/>
      <c r="H46" s="89"/>
    </row>
    <row r="47" spans="2:8" ht="24.75" customHeight="1">
      <c r="B47" s="54"/>
      <c r="C47" s="54"/>
      <c r="D47" s="55"/>
      <c r="E47" s="94" t="s">
        <v>69</v>
      </c>
      <c r="F47" s="94"/>
      <c r="G47" s="94" t="s">
        <v>70</v>
      </c>
      <c r="H47" s="94"/>
    </row>
    <row r="48" spans="1:8" ht="15.75" customHeight="1">
      <c r="A48" s="56" t="s">
        <v>71</v>
      </c>
      <c r="B48" s="56"/>
      <c r="C48" s="57"/>
      <c r="D48" s="58"/>
      <c r="E48" s="95"/>
      <c r="F48" s="95"/>
      <c r="G48" s="95"/>
      <c r="H48" s="95"/>
    </row>
    <row r="49" spans="1:8" ht="18" customHeight="1">
      <c r="A49" s="96" t="s">
        <v>2</v>
      </c>
      <c r="B49" s="96"/>
      <c r="C49" s="59"/>
      <c r="D49" s="59"/>
      <c r="E49" s="94" t="s">
        <v>69</v>
      </c>
      <c r="F49" s="94"/>
      <c r="G49" s="94" t="s">
        <v>70</v>
      </c>
      <c r="H49" s="94"/>
    </row>
    <row r="52" spans="2:8" ht="15.75" customHeight="1">
      <c r="B52" s="97"/>
      <c r="C52" s="97"/>
      <c r="D52" s="97"/>
      <c r="E52" s="97"/>
      <c r="F52" s="97"/>
      <c r="G52" s="97"/>
      <c r="H52" s="97"/>
    </row>
  </sheetData>
  <sheetProtection/>
  <mergeCells count="32">
    <mergeCell ref="B52:H52"/>
    <mergeCell ref="A13:A16"/>
    <mergeCell ref="A36:A39"/>
    <mergeCell ref="B13:B16"/>
    <mergeCell ref="B36:B39"/>
    <mergeCell ref="C13:C16"/>
    <mergeCell ref="C36:C39"/>
    <mergeCell ref="D13:D16"/>
    <mergeCell ref="D25:D26"/>
    <mergeCell ref="D36:D39"/>
    <mergeCell ref="E47:F47"/>
    <mergeCell ref="G47:H47"/>
    <mergeCell ref="E48:H48"/>
    <mergeCell ref="A49:B49"/>
    <mergeCell ref="E49:F49"/>
    <mergeCell ref="G49:H49"/>
    <mergeCell ref="E14:H14"/>
    <mergeCell ref="E15:G15"/>
    <mergeCell ref="E36:H36"/>
    <mergeCell ref="E37:H37"/>
    <mergeCell ref="E38:G38"/>
    <mergeCell ref="A46:B46"/>
    <mergeCell ref="E46:F46"/>
    <mergeCell ref="G46:H46"/>
    <mergeCell ref="H15:H16"/>
    <mergeCell ref="H38:H39"/>
    <mergeCell ref="A7:H7"/>
    <mergeCell ref="A8:H8"/>
    <mergeCell ref="A9:H9"/>
    <mergeCell ref="B10:G10"/>
    <mergeCell ref="A11:H11"/>
    <mergeCell ref="E13:H13"/>
  </mergeCells>
  <printOptions horizontalCentered="1" verticalCentered="1"/>
  <pageMargins left="0" right="0" top="0" bottom="0" header="0" footer="0"/>
  <pageSetup horizontalDpi="600" verticalDpi="600" orientation="portrait" paperSize="9" scale="7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cfg17</cp:lastModifiedBy>
  <cp:lastPrinted>2018-08-29T09:55:34Z</cp:lastPrinted>
  <dcterms:created xsi:type="dcterms:W3CDTF">2006-09-16T00:00:00Z</dcterms:created>
  <dcterms:modified xsi:type="dcterms:W3CDTF">2024-01-23T06:44:21Z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A4153566966F4E9B8204D58232F8F177_13</vt:lpwstr>
  </property>
  <property fmtid="{D5CDD505-2E9C-101B-9397-08002B2CF9AE}" pid="3" name="KSOProductBuildVer">
    <vt:lpwstr>1049-12.2.0.13359</vt:lpwstr>
  </property>
</Properties>
</file>